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2390" windowHeight="8475" activeTab="0"/>
  </bookViews>
  <sheets>
    <sheet name="Лист1" sheetId="1" r:id="rId1"/>
  </sheets>
  <definedNames>
    <definedName name="bold_col_number">'Лист1'!#REF!</definedName>
    <definedName name="Colspan">'Лист1'!#REF!</definedName>
    <definedName name="dinamic_cols_element">'Лист1'!#REF!</definedName>
    <definedName name="dinamic_elements_onsheet">'Лист1'!#REF!</definedName>
    <definedName name="first_table_col">'Лист1'!#REF!</definedName>
    <definedName name="first_table_row1">'Лист1'!#REF!</definedName>
    <definedName name="first_table_row2">'Лист1'!#REF!</definedName>
    <definedName name="max_col_razn">'Лист1'!#REF!</definedName>
    <definedName name="nc">'Лист1'!#REF!</definedName>
    <definedName name="need_bold_rows">'Лист1'!#REF!</definedName>
    <definedName name="need_build_down">'Лист1'!#REF!</definedName>
    <definedName name="need_colspan">'Лист1'!#REF!</definedName>
    <definedName name="need_control_sum">'Лист1'!#REF!</definedName>
    <definedName name="need_only_html_table">'Лист1'!#REF!</definedName>
    <definedName name="page_to_sheet_br">'Лист1'!#REF!</definedName>
    <definedName name="razn_down_rows">'Лист1'!#REF!</definedName>
    <definedName name="rows_to_delete">'Лист1'!#REF!</definedName>
    <definedName name="rows_to_last">'Лист1'!#REF!</definedName>
    <definedName name="sheet_to_page_br">'Лист1'!#REF!</definedName>
    <definedName name="Signature_in_razn">'Лист1'!#REF!</definedName>
    <definedName name="static_cols">'Лист1'!#REF!</definedName>
    <definedName name="_xlnm.Print_Titles" localSheetId="0">'Лист1'!$4:$4</definedName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<sst xmlns="http://schemas.openxmlformats.org/spreadsheetml/2006/main" count="30" uniqueCount="29">
  <si>
    <t>Наименование показателя </t>
  </si>
  <si>
    <t xml:space="preserve"> Код </t>
  </si>
  <si>
    <t xml:space="preserve"> ИТОГО ИСТОЧНИКОВ ФИНАНСИРОВАНИЯ :</t>
  </si>
  <si>
    <t>(тыс.руб.)</t>
  </si>
  <si>
    <t>Кредиты кредитных организаций в валюте Российской Федерации </t>
  </si>
  <si>
    <t xml:space="preserve">000 01020000 00 0000 000
</t>
  </si>
  <si>
    <t xml:space="preserve">000 01020000 04 0000 710
</t>
  </si>
  <si>
    <t xml:space="preserve">000 01020000 04 0000 810
</t>
  </si>
  <si>
    <t>Бюджетные кредиты от других бюджетов бюджетной системы Российской Федерации </t>
  </si>
  <si>
    <t xml:space="preserve">000 01030000 00 0000 000
</t>
  </si>
  <si>
    <t xml:space="preserve">000 01030000 04 0000 710
</t>
  </si>
  <si>
    <t xml:space="preserve">000 01030000 04 0000 810
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</si>
  <si>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</si>
  <si>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</si>
  <si>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000 01050000 00 0000 000</t>
  </si>
  <si>
    <t>Изменение остатков средств на счетах по учету средств бюджета</t>
  </si>
  <si>
    <t>000 01050201 04 0000 510</t>
  </si>
  <si>
    <t>000 01050201 04 0000 610</t>
  </si>
  <si>
    <t>План на 2009 год </t>
  </si>
  <si>
    <t>Уточнение, сумма</t>
  </si>
  <si>
    <t xml:space="preserve"> </t>
  </si>
  <si>
    <t>Погашение бюджетами городских округов кредитов кредитных организаций в валюте Российской Федерации</t>
  </si>
  <si>
    <t>Увеличение прочих остатков денежных средств бюджетов городских округов (-)</t>
  </si>
  <si>
    <t>Уменьшение прочих остатков денежных средств бюджетов городских округов (+)</t>
  </si>
  <si>
    <t>Получение кредитов от кредитных организаций бюджетами городских округов в валюте Российской Федерации </t>
  </si>
  <si>
    <t>Уточнен-ный план на 2013год</t>
  </si>
  <si>
    <t>Исполне-но на 01.07.2013</t>
  </si>
  <si>
    <t>Исполнение по источникам внутреннего финансирования дефицита бюджета муниципального образования "Городской округ Протвино" на 01.07.2013 г.</t>
  </si>
  <si>
    <t>% исполне-ния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</si>
</sst>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\+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\-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right" vertical="center"/>
    </xf>
    <xf numFmtId="9" fontId="3" fillId="0" borderId="14" xfId="0" applyNumberFormat="1" applyFont="1" applyBorder="1" applyAlignment="1">
      <alignment horizontal="right" vertical="center"/>
    </xf>
    <xf numFmtId="9" fontId="4" fillId="0" borderId="15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view="pageBreakPreview" zoomScale="75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32.25390625" style="2" customWidth="1"/>
    <col min="2" max="2" width="44.375" style="2" customWidth="1"/>
    <col min="3" max="3" width="11.375" style="2" hidden="1" customWidth="1"/>
    <col min="4" max="4" width="10.875" style="2" hidden="1" customWidth="1"/>
    <col min="5" max="7" width="13.125" style="2" customWidth="1"/>
    <col min="8" max="16384" width="9.125" style="2" customWidth="1"/>
  </cols>
  <sheetData>
    <row r="1" spans="2:24" ht="15">
      <c r="B1" s="1"/>
      <c r="C1" s="1"/>
      <c r="D1" s="1"/>
      <c r="E1" s="1"/>
      <c r="F1" s="1"/>
      <c r="G1" s="1"/>
      <c r="L1" s="3"/>
      <c r="M1" s="4"/>
      <c r="N1" s="4"/>
      <c r="O1" s="4"/>
      <c r="P1" s="4"/>
      <c r="Q1" s="4"/>
      <c r="R1" s="4"/>
      <c r="S1" s="4"/>
      <c r="T1" s="3"/>
      <c r="U1" s="3"/>
      <c r="V1" s="4"/>
      <c r="W1" s="4"/>
      <c r="X1" s="4"/>
    </row>
    <row r="2" spans="1:9" ht="36" customHeight="1">
      <c r="A2" s="36" t="s">
        <v>27</v>
      </c>
      <c r="B2" s="36"/>
      <c r="C2" s="36"/>
      <c r="D2" s="36"/>
      <c r="E2" s="36"/>
      <c r="F2" s="36"/>
      <c r="G2" s="36"/>
      <c r="H2" s="5"/>
      <c r="I2" s="5"/>
    </row>
    <row r="3" spans="3:7" ht="15" customHeight="1">
      <c r="C3" s="6"/>
      <c r="D3" s="6"/>
      <c r="E3" s="6"/>
      <c r="F3" s="6"/>
      <c r="G3" s="2" t="s">
        <v>3</v>
      </c>
    </row>
    <row r="4" spans="1:7" ht="90.75" customHeight="1">
      <c r="A4" s="7" t="s">
        <v>1</v>
      </c>
      <c r="B4" s="7" t="s">
        <v>0</v>
      </c>
      <c r="C4" s="7" t="s">
        <v>18</v>
      </c>
      <c r="D4" s="7" t="s">
        <v>19</v>
      </c>
      <c r="E4" s="7" t="s">
        <v>25</v>
      </c>
      <c r="F4" s="7" t="s">
        <v>26</v>
      </c>
      <c r="G4" s="7" t="s">
        <v>28</v>
      </c>
    </row>
    <row r="5" spans="1:7" ht="15.75">
      <c r="A5" s="7">
        <v>1</v>
      </c>
      <c r="B5" s="8">
        <v>2</v>
      </c>
      <c r="C5" s="7">
        <v>3</v>
      </c>
      <c r="D5" s="7">
        <v>4</v>
      </c>
      <c r="E5" s="7">
        <v>3</v>
      </c>
      <c r="F5" s="7">
        <v>4</v>
      </c>
      <c r="G5" s="7">
        <v>5</v>
      </c>
    </row>
    <row r="6" spans="1:7" ht="36" customHeight="1">
      <c r="A6" s="9" t="s">
        <v>5</v>
      </c>
      <c r="B6" s="10" t="s">
        <v>4</v>
      </c>
      <c r="C6" s="11">
        <f>C7-C8</f>
        <v>0</v>
      </c>
      <c r="D6" s="12">
        <f>D7-D8</f>
        <v>55282.9</v>
      </c>
      <c r="E6" s="11">
        <v>33393</v>
      </c>
      <c r="F6" s="11">
        <v>15143</v>
      </c>
      <c r="G6" s="28">
        <v>0.45</v>
      </c>
    </row>
    <row r="7" spans="1:7" ht="65.25" customHeight="1">
      <c r="A7" s="13" t="s">
        <v>6</v>
      </c>
      <c r="B7" s="14" t="s">
        <v>24</v>
      </c>
      <c r="C7" s="15">
        <f>54000+30000</f>
        <v>84000</v>
      </c>
      <c r="D7" s="16">
        <v>25282.9</v>
      </c>
      <c r="E7" s="17">
        <v>274471</v>
      </c>
      <c r="F7" s="17">
        <v>90143</v>
      </c>
      <c r="G7" s="29">
        <v>0.33</v>
      </c>
    </row>
    <row r="8" spans="1:7" ht="68.25" customHeight="1">
      <c r="A8" s="13" t="s">
        <v>7</v>
      </c>
      <c r="B8" s="14" t="s">
        <v>21</v>
      </c>
      <c r="C8" s="15">
        <f>54000+30000</f>
        <v>84000</v>
      </c>
      <c r="D8" s="15">
        <v>-30000</v>
      </c>
      <c r="E8" s="15">
        <v>-241078</v>
      </c>
      <c r="F8" s="15">
        <v>-75000</v>
      </c>
      <c r="G8" s="30">
        <v>0.31</v>
      </c>
    </row>
    <row r="9" spans="1:7" ht="50.25" customHeight="1">
      <c r="A9" s="9" t="s">
        <v>9</v>
      </c>
      <c r="B9" s="18" t="s">
        <v>8</v>
      </c>
      <c r="C9" s="11">
        <f>C10-C11</f>
        <v>0</v>
      </c>
      <c r="D9" s="11">
        <f>SUM(D10:D11)</f>
        <v>0</v>
      </c>
      <c r="E9" s="11">
        <v>0</v>
      </c>
      <c r="F9" s="11">
        <v>0</v>
      </c>
      <c r="G9" s="28"/>
    </row>
    <row r="10" spans="1:7" ht="82.5" customHeight="1">
      <c r="A10" s="13" t="s">
        <v>10</v>
      </c>
      <c r="B10" s="14" t="s">
        <v>13</v>
      </c>
      <c r="C10" s="15">
        <v>100000</v>
      </c>
      <c r="D10" s="15" t="s">
        <v>20</v>
      </c>
      <c r="E10" s="15">
        <v>25000</v>
      </c>
      <c r="F10" s="15">
        <v>0</v>
      </c>
      <c r="G10" s="30"/>
    </row>
    <row r="11" spans="1:7" ht="80.25" customHeight="1">
      <c r="A11" s="13" t="s">
        <v>11</v>
      </c>
      <c r="B11" s="14" t="s">
        <v>12</v>
      </c>
      <c r="C11" s="15">
        <v>100000</v>
      </c>
      <c r="D11" s="15" t="s">
        <v>20</v>
      </c>
      <c r="E11" s="15">
        <v>-25000</v>
      </c>
      <c r="F11" s="15">
        <v>0</v>
      </c>
      <c r="G11" s="30"/>
    </row>
    <row r="12" spans="1:7" ht="34.5" customHeight="1">
      <c r="A12" s="19" t="s">
        <v>14</v>
      </c>
      <c r="B12" s="18" t="s">
        <v>15</v>
      </c>
      <c r="C12" s="20">
        <f>C13-C14</f>
        <v>0</v>
      </c>
      <c r="D12" s="21">
        <f>-D13+D14</f>
        <v>3455</v>
      </c>
      <c r="E12" s="20">
        <v>4680</v>
      </c>
      <c r="F12" s="20">
        <v>-455</v>
      </c>
      <c r="G12" s="31"/>
    </row>
    <row r="13" spans="1:7" ht="36.75" customHeight="1">
      <c r="A13" s="22" t="s">
        <v>16</v>
      </c>
      <c r="B13" s="14" t="s">
        <v>22</v>
      </c>
      <c r="C13" s="15">
        <f>999723+100000+84000</f>
        <v>1183723</v>
      </c>
      <c r="D13" s="15">
        <v>-3455</v>
      </c>
      <c r="E13" s="15">
        <v>-1278135</v>
      </c>
      <c r="F13" s="15">
        <v>491433</v>
      </c>
      <c r="G13" s="30"/>
    </row>
    <row r="14" spans="1:7" ht="51" customHeight="1">
      <c r="A14" s="22" t="s">
        <v>17</v>
      </c>
      <c r="B14" s="14" t="s">
        <v>23</v>
      </c>
      <c r="C14" s="15">
        <f>999723+100000+84000</f>
        <v>1183723</v>
      </c>
      <c r="D14" s="15">
        <v>0</v>
      </c>
      <c r="E14" s="15">
        <v>1282815</v>
      </c>
      <c r="F14" s="15">
        <v>490978</v>
      </c>
      <c r="G14" s="30"/>
    </row>
    <row r="15" spans="1:7" ht="15">
      <c r="A15" s="23"/>
      <c r="B15" s="24"/>
      <c r="C15" s="25"/>
      <c r="D15" s="25"/>
      <c r="E15" s="25"/>
      <c r="F15" s="25"/>
      <c r="G15" s="32"/>
    </row>
    <row r="16" spans="1:7" ht="15.75" customHeight="1">
      <c r="A16" s="34" t="s">
        <v>2</v>
      </c>
      <c r="B16" s="35"/>
      <c r="C16" s="26">
        <f>SUM(C6,C9,C12)</f>
        <v>0</v>
      </c>
      <c r="D16" s="27">
        <f>SUM(D6,D9,D12)</f>
        <v>58737.9</v>
      </c>
      <c r="E16" s="26">
        <v>38073</v>
      </c>
      <c r="F16" s="26">
        <v>14688</v>
      </c>
      <c r="G16" s="33">
        <v>0.39</v>
      </c>
    </row>
  </sheetData>
  <sheetProtection/>
  <mergeCells count="2">
    <mergeCell ref="A16:B16"/>
    <mergeCell ref="A2:G2"/>
  </mergeCells>
  <printOptions/>
  <pageMargins left="0.984251968503937" right="0.1968503937007874" top="0.1968503937007874" bottom="0.3937007874015748" header="0.5118110236220472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Snitko</cp:lastModifiedBy>
  <cp:lastPrinted>2013-07-16T12:57:47Z</cp:lastPrinted>
  <dcterms:created xsi:type="dcterms:W3CDTF">2000-03-06T12:32:30Z</dcterms:created>
  <dcterms:modified xsi:type="dcterms:W3CDTF">2013-07-16T15:36:12Z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7</vt:lpwstr>
  </property>
  <property fmtid="{D5CDD505-2E9C-101B-9397-08002B2CF9AE}" pid="3" name="first_table_row1">
    <vt:lpwstr>5</vt:lpwstr>
  </property>
  <property fmtid="{D5CDD505-2E9C-101B-9397-08002B2CF9AE}" pid="4" name="first_table_row2">
    <vt:lpwstr>8</vt:lpwstr>
  </property>
  <property fmtid="{D5CDD505-2E9C-101B-9397-08002B2CF9AE}" pid="5" name="first_table_col">
    <vt:lpwstr>1</vt:lpwstr>
  </property>
  <property fmtid="{D5CDD505-2E9C-101B-9397-08002B2CF9AE}" pid="6" name="rows_to_last">
    <vt:lpwstr>0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0</vt:lpwstr>
  </property>
  <property fmtid="{D5CDD505-2E9C-101B-9397-08002B2CF9AE}" pid="10" name="razn_down_rows">
    <vt:lpwstr>0</vt:lpwstr>
  </property>
  <property fmtid="{D5CDD505-2E9C-101B-9397-08002B2CF9AE}" pid="11" name="Signature_in_razn">
    <vt:lpwstr>0</vt:lpwstr>
  </property>
  <property fmtid="{D5CDD505-2E9C-101B-9397-08002B2CF9AE}" pid="12" name="Colspan">
    <vt:lpwstr>0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char,char,decimal,decimal,decimal,decimal,decimal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sheet1_last_row">
    <vt:lpwstr>30</vt:lpwstr>
  </property>
  <property fmtid="{D5CDD505-2E9C-101B-9397-08002B2CF9AE}" pid="38" name="Rep_name">
    <vt:lpwstr>r_plan_fonds_c</vt:lpwstr>
  </property>
  <property fmtid="{D5CDD505-2E9C-101B-9397-08002B2CF9AE}" pid="39" name="wb_name1">
    <vt:lpwstr>r_plan_fonds_c1</vt:lpwstr>
  </property>
  <property fmtid="{D5CDD505-2E9C-101B-9397-08002B2CF9AE}" pid="40" name="wb_number">
    <vt:i4>1</vt:i4>
  </property>
  <property fmtid="{D5CDD505-2E9C-101B-9397-08002B2CF9AE}" pid="41" name="wb_total">
    <vt:i4>1</vt:i4>
  </property>
  <property fmtid="{D5CDD505-2E9C-101B-9397-08002B2CF9AE}" pid="42" name="wb_sheets_total">
    <vt:lpwstr>1</vt:lpwstr>
  </property>
  <property fmtid="{D5CDD505-2E9C-101B-9397-08002B2CF9AE}" pid="43" name="line_breaks">
    <vt:lpwstr/>
  </property>
  <property fmtid="{D5CDD505-2E9C-101B-9397-08002B2CF9AE}" pid="44" name="auto_xls_convert">
    <vt:i4>0</vt:i4>
  </property>
  <property fmtid="{D5CDD505-2E9C-101B-9397-08002B2CF9AE}" pid="45" name="upper_col_number">
    <vt:lpwstr>7</vt:lpwstr>
  </property>
  <property fmtid="{D5CDD505-2E9C-101B-9397-08002B2CF9AE}" pid="46" name="SQLCA_str">
    <vt:lpwstr>sa #@$none FINP4 Budget2005</vt:lpwstr>
  </property>
  <property fmtid="{D5CDD505-2E9C-101B-9397-08002B2CF9AE}" pid="47" name="Pb_version">
    <vt:lpwstr/>
  </property>
  <property fmtid="{D5CDD505-2E9C-101B-9397-08002B2CF9AE}" pid="48" name="Program_version">
    <vt:lpwstr/>
  </property>
  <property fmtid="{D5CDD505-2E9C-101B-9397-08002B2CF9AE}" pid="49" name="Html_converter_version">
    <vt:lpwstr>2.6.5</vt:lpwstr>
  </property>
  <property fmtid="{D5CDD505-2E9C-101B-9397-08002B2CF9AE}" pid="50" name="Xls_conv_version">
    <vt:lpwstr>2.6.5</vt:lpwstr>
  </property>
  <property fmtid="{D5CDD505-2E9C-101B-9397-08002B2CF9AE}" pid="51" name="Html_built_time">
    <vt:lpwstr>start_time=15:28:59, finish_time=15:28:59</vt:lpwstr>
  </property>
  <property fmtid="{D5CDD505-2E9C-101B-9397-08002B2CF9AE}" pid="52" name="Finish_time">
    <vt:lpwstr>3:29:07 PM</vt:lpwstr>
  </property>
  <property fmtid="{D5CDD505-2E9C-101B-9397-08002B2CF9AE}" pid="53" name="Xls_save_path">
    <vt:lpwstr/>
  </property>
  <property fmtid="{D5CDD505-2E9C-101B-9397-08002B2CF9AE}" pid="54" name="html_table_rows">
    <vt:i4>27</vt:i4>
  </property>
  <property fmtid="{D5CDD505-2E9C-101B-9397-08002B2CF9AE}" pid="55" name="html_array_dim">
    <vt:i4>29</vt:i4>
  </property>
</Properties>
</file>