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7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<sst xmlns="http://schemas.openxmlformats.org/spreadsheetml/2006/main" count="30" uniqueCount="29">
  <si>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Сведения</t>
  </si>
  <si>
    <t>о численности муниципальных служащих органов местного самоуправления,</t>
  </si>
  <si>
    <t>работников муниципальных учреждений и фактических затратах на их денежное содержание</t>
  </si>
  <si>
    <t>по городскому округу Протвино Московской области</t>
  </si>
  <si>
    <t>№ п/п</t>
  </si>
  <si>
    <t>Муниципальные служащие органов местного самоуправления</t>
  </si>
  <si>
    <t>Работники муниципальных учреждений</t>
  </si>
  <si>
    <t>- в сфере культуры</t>
  </si>
  <si>
    <t>- в сфере здравоохранения</t>
  </si>
  <si>
    <t>- в сфере физической культуры и спорта</t>
  </si>
  <si>
    <t>Всего</t>
  </si>
  <si>
    <t>- в сфере молодежной политики</t>
  </si>
  <si>
    <t>в том числе:</t>
  </si>
  <si>
    <t>- в сфере образования</t>
  </si>
  <si>
    <t>Муниципальные учреждения</t>
  </si>
  <si>
    <t>- в сфере общегосударственных вопросов</t>
  </si>
  <si>
    <t xml:space="preserve">Наименование </t>
  </si>
  <si>
    <t>Фактические затраты на денежное содержание - оплата труда без начислений (тыс.рублей)</t>
  </si>
  <si>
    <t xml:space="preserve">Администрация города Протвино - всего-              </t>
  </si>
  <si>
    <t>в т.ч. исполнение переданных госполномочий</t>
  </si>
  <si>
    <t>Штатная численность          (чел)</t>
  </si>
  <si>
    <t>Плановый состав                     (чел)</t>
  </si>
  <si>
    <t xml:space="preserve">                                      </t>
  </si>
  <si>
    <t>- в сфере благоустройства и дорожного хозяйства</t>
  </si>
  <si>
    <t>- в сфере градостроительной деятельности, строительства и архитектуры</t>
  </si>
  <si>
    <t>ОКС</t>
  </si>
  <si>
    <t xml:space="preserve">     за полугодие  2016 год</t>
  </si>
  <si>
    <t>И. о. начальника финансового управления</t>
  </si>
  <si>
    <t>Е.В. Шарапова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</si>
</sst>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_р_."/>
    <numFmt numFmtId="174" formatCode="[$-FC19]d\ mmmm\ yyyy\ &quot;г.&quot;"/>
    <numFmt numFmtId="175" formatCode="0.0"/>
    <numFmt numFmtId="176" formatCode="#,##0.0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9" fontId="5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172" fontId="4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vertical="center" wrapText="1"/>
    </xf>
    <xf numFmtId="0" fontId="8" fillId="32" borderId="10" xfId="0" applyFont="1" applyFill="1" applyBorder="1" applyAlignment="1">
      <alignment vertical="center"/>
    </xf>
    <xf numFmtId="49" fontId="8" fillId="32" borderId="10" xfId="0" applyNumberFormat="1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173" fontId="8" fillId="32" borderId="10" xfId="0" applyNumberFormat="1" applyFont="1" applyFill="1" applyBorder="1" applyAlignment="1">
      <alignment horizontal="center"/>
    </xf>
    <xf numFmtId="3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5.7109375" style="0" customWidth="1"/>
    <col min="4" max="4" width="16.140625" style="0" customWidth="1"/>
    <col min="5" max="5" width="14.421875" style="0" customWidth="1"/>
    <col min="6" max="6" width="16.421875" style="0" customWidth="1"/>
  </cols>
  <sheetData>
    <row r="1" spans="1:6" ht="15.75">
      <c r="A1" s="31" t="s">
        <v>0</v>
      </c>
      <c r="B1" s="31"/>
      <c r="C1" s="31"/>
      <c r="D1" s="31"/>
      <c r="E1" s="31"/>
      <c r="F1" s="31"/>
    </row>
    <row r="2" spans="1:6" ht="15.75">
      <c r="A2" s="31" t="s">
        <v>1</v>
      </c>
      <c r="B2" s="31"/>
      <c r="C2" s="31"/>
      <c r="D2" s="31"/>
      <c r="E2" s="31"/>
      <c r="F2" s="31"/>
    </row>
    <row r="3" spans="1:6" ht="15.75">
      <c r="A3" s="31" t="s">
        <v>2</v>
      </c>
      <c r="B3" s="31"/>
      <c r="C3" s="31"/>
      <c r="D3" s="31"/>
      <c r="E3" s="31"/>
      <c r="F3" s="31"/>
    </row>
    <row r="4" spans="1:6" ht="15.75">
      <c r="A4" s="31" t="s">
        <v>26</v>
      </c>
      <c r="B4" s="31"/>
      <c r="C4" s="31"/>
      <c r="D4" s="31"/>
      <c r="E4" s="31"/>
      <c r="F4" s="31"/>
    </row>
    <row r="5" spans="1:6" ht="15.75">
      <c r="A5" s="9"/>
      <c r="B5" s="31" t="s">
        <v>22</v>
      </c>
      <c r="C5" s="31"/>
      <c r="D5" s="31"/>
      <c r="E5" s="9"/>
      <c r="F5" s="9"/>
    </row>
    <row r="6" spans="1:6" ht="15.75">
      <c r="A6" s="31" t="s">
        <v>3</v>
      </c>
      <c r="B6" s="31"/>
      <c r="C6" s="31"/>
      <c r="D6" s="31"/>
      <c r="E6" s="31"/>
      <c r="F6" s="31"/>
    </row>
    <row r="7" spans="1:6" ht="15">
      <c r="A7" s="35"/>
      <c r="B7" s="35"/>
      <c r="C7" s="35"/>
      <c r="D7" s="35"/>
      <c r="E7" s="35"/>
      <c r="F7" s="35"/>
    </row>
    <row r="8" spans="1:6" ht="60" customHeight="1">
      <c r="A8" s="38" t="s">
        <v>4</v>
      </c>
      <c r="B8" s="36" t="s">
        <v>16</v>
      </c>
      <c r="C8" s="32" t="s">
        <v>5</v>
      </c>
      <c r="D8" s="33"/>
      <c r="E8" s="32" t="s">
        <v>6</v>
      </c>
      <c r="F8" s="33"/>
    </row>
    <row r="9" spans="1:6" ht="104.25" customHeight="1">
      <c r="A9" s="39"/>
      <c r="B9" s="37"/>
      <c r="C9" s="10" t="s">
        <v>20</v>
      </c>
      <c r="D9" s="10" t="s">
        <v>17</v>
      </c>
      <c r="E9" s="10" t="s">
        <v>21</v>
      </c>
      <c r="F9" s="10" t="s">
        <v>17</v>
      </c>
    </row>
    <row r="10" spans="1:6" ht="30">
      <c r="A10" s="11">
        <v>1</v>
      </c>
      <c r="B10" s="12" t="s">
        <v>18</v>
      </c>
      <c r="C10" s="29">
        <v>65</v>
      </c>
      <c r="D10" s="27">
        <v>18958</v>
      </c>
      <c r="E10" s="13"/>
      <c r="F10" s="14"/>
    </row>
    <row r="11" spans="1:6" ht="45">
      <c r="A11" s="15"/>
      <c r="B11" s="12" t="s">
        <v>19</v>
      </c>
      <c r="C11" s="29">
        <v>14</v>
      </c>
      <c r="D11" s="27">
        <v>3477</v>
      </c>
      <c r="E11" s="16"/>
      <c r="F11" s="16"/>
    </row>
    <row r="12" spans="1:6" ht="30">
      <c r="A12" s="11">
        <v>2</v>
      </c>
      <c r="B12" s="12" t="s">
        <v>14</v>
      </c>
      <c r="C12" s="16"/>
      <c r="D12" s="16"/>
      <c r="E12" s="30">
        <f>SUM(E14:E21)</f>
        <v>1620.9</v>
      </c>
      <c r="F12" s="30">
        <f>SUM(F14:F21)</f>
        <v>239292.3</v>
      </c>
    </row>
    <row r="13" spans="1:6" ht="15">
      <c r="A13" s="15"/>
      <c r="B13" s="12" t="s">
        <v>12</v>
      </c>
      <c r="C13" s="16"/>
      <c r="D13" s="16"/>
      <c r="E13" s="17"/>
      <c r="F13" s="18"/>
    </row>
    <row r="14" spans="1:7" ht="15">
      <c r="A14" s="15"/>
      <c r="B14" s="19" t="s">
        <v>13</v>
      </c>
      <c r="C14" s="16"/>
      <c r="D14" s="16"/>
      <c r="E14" s="28">
        <f>50+30+36+24+33+867+122+81.5</f>
        <v>1243.5</v>
      </c>
      <c r="F14" s="28">
        <f>7618.7+5803+3991.3+2906.7+4313+150018.7+12056+11474.9</f>
        <v>198182.30000000002</v>
      </c>
      <c r="G14" s="25"/>
    </row>
    <row r="15" spans="1:8" ht="15">
      <c r="A15" s="15"/>
      <c r="B15" s="19" t="s">
        <v>7</v>
      </c>
      <c r="C15" s="16"/>
      <c r="D15" s="16"/>
      <c r="E15" s="28">
        <f>6.4+19+5+54</f>
        <v>84.4</v>
      </c>
      <c r="F15" s="28">
        <f>1103+3462.9+999.2+5775.2</f>
        <v>11340.3</v>
      </c>
      <c r="G15" s="26"/>
      <c r="H15" s="26"/>
    </row>
    <row r="16" spans="1:6" ht="30">
      <c r="A16" s="15"/>
      <c r="B16" s="19" t="s">
        <v>8</v>
      </c>
      <c r="C16" s="16"/>
      <c r="D16" s="16"/>
      <c r="E16" s="28"/>
      <c r="F16" s="28"/>
    </row>
    <row r="17" spans="1:6" ht="30">
      <c r="A17" s="15"/>
      <c r="B17" s="19" t="s">
        <v>9</v>
      </c>
      <c r="C17" s="16"/>
      <c r="D17" s="16"/>
      <c r="E17" s="28">
        <f>89+32</f>
        <v>121</v>
      </c>
      <c r="F17" s="28">
        <f>8676.2+4647.2</f>
        <v>13323.400000000001</v>
      </c>
    </row>
    <row r="18" spans="1:6" ht="30">
      <c r="A18" s="15"/>
      <c r="B18" s="19" t="s">
        <v>11</v>
      </c>
      <c r="C18" s="16"/>
      <c r="D18" s="16"/>
      <c r="E18" s="28">
        <v>25</v>
      </c>
      <c r="F18" s="28">
        <v>2663</v>
      </c>
    </row>
    <row r="19" spans="1:6" ht="33.75" customHeight="1">
      <c r="A19" s="15"/>
      <c r="B19" s="21" t="s">
        <v>23</v>
      </c>
      <c r="C19" s="16"/>
      <c r="D19" s="16"/>
      <c r="E19" s="28">
        <v>105</v>
      </c>
      <c r="F19" s="28">
        <v>6468.5</v>
      </c>
    </row>
    <row r="20" spans="1:7" ht="72" customHeight="1" hidden="1">
      <c r="A20" s="15"/>
      <c r="B20" s="21" t="s">
        <v>24</v>
      </c>
      <c r="C20" s="16"/>
      <c r="D20" s="16"/>
      <c r="E20" s="28"/>
      <c r="F20" s="28"/>
      <c r="G20" t="s">
        <v>25</v>
      </c>
    </row>
    <row r="21" spans="1:8" ht="45">
      <c r="A21" s="20"/>
      <c r="B21" s="21" t="s">
        <v>15</v>
      </c>
      <c r="C21" s="22"/>
      <c r="D21" s="22"/>
      <c r="E21" s="28">
        <f>30+12</f>
        <v>42</v>
      </c>
      <c r="F21" s="28">
        <f>1874.8+5440</f>
        <v>7314.8</v>
      </c>
      <c r="G21" s="26"/>
      <c r="H21" s="26"/>
    </row>
    <row r="22" spans="1:6" ht="21.75" customHeight="1">
      <c r="A22" s="23"/>
      <c r="B22" s="24" t="s">
        <v>10</v>
      </c>
      <c r="C22" s="30">
        <f>C10</f>
        <v>65</v>
      </c>
      <c r="D22" s="30">
        <f>D10</f>
        <v>18958</v>
      </c>
      <c r="E22" s="30">
        <f>SUM(E12)</f>
        <v>1620.9</v>
      </c>
      <c r="F22" s="30">
        <f>F12</f>
        <v>239292.3</v>
      </c>
    </row>
    <row r="23" spans="1:6" ht="21.75" customHeight="1">
      <c r="A23" s="1"/>
      <c r="B23" s="4"/>
      <c r="C23" s="5"/>
      <c r="D23" s="5"/>
      <c r="E23" s="5"/>
      <c r="F23" s="5"/>
    </row>
    <row r="24" spans="1:6" ht="60" customHeight="1">
      <c r="A24" s="1"/>
      <c r="B24" s="34" t="s">
        <v>27</v>
      </c>
      <c r="C24" s="34"/>
      <c r="D24" s="34"/>
      <c r="E24" s="7"/>
      <c r="F24" s="8" t="s">
        <v>28</v>
      </c>
    </row>
    <row r="25" spans="1:6" ht="15">
      <c r="A25" s="1"/>
      <c r="B25" s="6"/>
      <c r="C25" s="1"/>
      <c r="D25" s="1"/>
      <c r="E25" s="1"/>
      <c r="F25" s="3"/>
    </row>
    <row r="26" spans="1:6" ht="15">
      <c r="A26" s="1"/>
      <c r="B26" s="2"/>
      <c r="C26" s="1"/>
      <c r="D26" s="1"/>
      <c r="E26" s="1"/>
      <c r="F26" s="1"/>
    </row>
    <row r="27" spans="1:6" ht="15">
      <c r="A27" s="1"/>
      <c r="B27" s="2"/>
      <c r="C27" s="1"/>
      <c r="D27" s="1"/>
      <c r="E27" s="1"/>
      <c r="F27" s="1"/>
    </row>
    <row r="28" spans="1:6" ht="15">
      <c r="A28" s="1"/>
      <c r="B28" s="2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</sheetData>
  <sheetProtection/>
  <mergeCells count="12">
    <mergeCell ref="A8:A9"/>
    <mergeCell ref="C8:D8"/>
    <mergeCell ref="B5:D5"/>
    <mergeCell ref="E8:F8"/>
    <mergeCell ref="B24:D24"/>
    <mergeCell ref="A7:F7"/>
    <mergeCell ref="A1:F1"/>
    <mergeCell ref="A2:F2"/>
    <mergeCell ref="A3:F3"/>
    <mergeCell ref="A4:F4"/>
    <mergeCell ref="A6:F6"/>
    <mergeCell ref="B8:B9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finp71</dc:creator>
  <cp:keywords/>
  <dc:description/>
  <cp:lastModifiedBy>Елена Ивановна Яковлева</cp:lastModifiedBy>
  <cp:lastPrinted>2016-07-08T11:20:40Z</cp:lastPrinted>
  <dcterms:created xsi:type="dcterms:W3CDTF">2012-06-18T10:27:43Z</dcterms:created>
  <dcterms:modified xsi:type="dcterms:W3CDTF">2016-07-12T14:46:24Z</dcterms:modified>
  <cp:category/>
  <cp:version/>
  <cp:contentType/>
  <cp:contentStatus/>
</cp:coreProperties>
</file>